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jas lapa\"/>
    </mc:Choice>
  </mc:AlternateContent>
  <bookViews>
    <workbookView xWindow="0" yWindow="0" windowWidth="12375" windowHeight="738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F15" i="1"/>
  <c r="H14" i="1"/>
  <c r="H13" i="1"/>
  <c r="H12" i="1"/>
  <c r="H11" i="1"/>
  <c r="H10" i="1"/>
  <c r="H9" i="1"/>
  <c r="H8" i="1"/>
  <c r="H7" i="1"/>
  <c r="H15" i="1" l="1"/>
  <c r="G15" i="1"/>
  <c r="D15" i="1"/>
  <c r="C15" i="1"/>
  <c r="E8" i="1"/>
  <c r="E9" i="1"/>
  <c r="E10" i="1"/>
  <c r="E11" i="1"/>
  <c r="E12" i="1"/>
  <c r="E13" i="1"/>
  <c r="E14" i="1"/>
  <c r="E7" i="1"/>
  <c r="A9" i="1"/>
  <c r="A10" i="1"/>
  <c r="A11" i="1" s="1"/>
  <c r="A12" i="1" s="1"/>
  <c r="A13" i="1" s="1"/>
  <c r="A14" i="1" s="1"/>
  <c r="A8" i="1"/>
  <c r="E15" i="1" l="1"/>
</calcChain>
</file>

<file path=xl/sharedStrings.xml><?xml version="1.0" encoding="utf-8"?>
<sst xmlns="http://schemas.openxmlformats.org/spreadsheetml/2006/main" count="23" uniqueCount="19">
  <si>
    <t>PSIA "Sadzīves pakalpojumu kombināts"</t>
  </si>
  <si>
    <t>Veiktās iemaksas valsts un pašvaldības budžētā</t>
  </si>
  <si>
    <t>Nr.p.k.</t>
  </si>
  <si>
    <t>Iemaksas nosaukums</t>
  </si>
  <si>
    <t>Valsts budžētā</t>
  </si>
  <si>
    <t>Pašvaldības budžētā</t>
  </si>
  <si>
    <t>Kopā</t>
  </si>
  <si>
    <t>Dividentes</t>
  </si>
  <si>
    <t>Pievienotas vertības nodoklis</t>
  </si>
  <si>
    <t>Nekustamā īpašuma nodoklis</t>
  </si>
  <si>
    <t>Valsts sociālās apdrošināšanas obligātās iemaksas</t>
  </si>
  <si>
    <t>Iedzīvotāju ienākuma nodoklis</t>
  </si>
  <si>
    <t>Uzņēmuma ienākuma nodoklis</t>
  </si>
  <si>
    <t>Riska nodeva</t>
  </si>
  <si>
    <t>Valdes loceklis                                                            Andrejs Jeršovs</t>
  </si>
  <si>
    <t>Dabas resursu nodoklis</t>
  </si>
  <si>
    <t>1.cet.2015.g.</t>
  </si>
  <si>
    <t>1.cet.2016.g.</t>
  </si>
  <si>
    <t>reģ.Nr.41503002428 Višķu iela 21k, Daugavpilī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</si>
</sst>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/>
    <xf numFmtId="0" fontId="1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3" fillId="0" borderId="1" xfId="0" applyNumberFormat="1" applyFont="1" applyBorder="1"/>
    <xf numFmtId="0" fontId="3" fillId="0" borderId="1" xfId="0" applyFont="1" applyBorder="1"/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23" sqref="D23"/>
    </sheetView>
  </sheetViews>
  <sheetFormatPr defaultRowHeight="15" x14ac:dyDescent="0.25"/>
  <cols>
    <col min="1" max="1" width="3.7109375" customWidth="1"/>
    <col min="2" max="2" width="21.85546875" customWidth="1"/>
    <col min="3" max="3" width="9.28515625" bestFit="1" customWidth="1"/>
    <col min="4" max="4" width="12" customWidth="1"/>
    <col min="5" max="5" width="9.28515625" bestFit="1" customWidth="1"/>
    <col min="6" max="6" width="10" customWidth="1"/>
    <col min="7" max="7" width="12.28515625" customWidth="1"/>
  </cols>
  <sheetData>
    <row r="1" spans="1:8" x14ac:dyDescent="0.25">
      <c r="B1" s="4" t="s">
        <v>0</v>
      </c>
    </row>
    <row r="2" spans="1:8" x14ac:dyDescent="0.25">
      <c r="B2" t="s">
        <v>18</v>
      </c>
    </row>
    <row r="4" spans="1:8" x14ac:dyDescent="0.25">
      <c r="B4" s="5" t="s">
        <v>1</v>
      </c>
    </row>
    <row r="5" spans="1:8" x14ac:dyDescent="0.25">
      <c r="C5" s="6" t="s">
        <v>16</v>
      </c>
      <c r="D5" s="6"/>
      <c r="E5" s="6"/>
      <c r="F5" s="6" t="s">
        <v>17</v>
      </c>
      <c r="G5" s="6"/>
      <c r="H5" s="6"/>
    </row>
    <row r="6" spans="1:8" ht="29.1" customHeight="1" x14ac:dyDescent="0.25">
      <c r="A6" s="1" t="s">
        <v>2</v>
      </c>
      <c r="B6" s="7" t="s">
        <v>3</v>
      </c>
      <c r="C6" s="8" t="s">
        <v>4</v>
      </c>
      <c r="D6" s="9" t="s">
        <v>5</v>
      </c>
      <c r="E6" s="7" t="s">
        <v>6</v>
      </c>
      <c r="F6" s="8" t="s">
        <v>4</v>
      </c>
      <c r="G6" s="9" t="s">
        <v>5</v>
      </c>
      <c r="H6" s="7" t="s">
        <v>6</v>
      </c>
    </row>
    <row r="7" spans="1:8" x14ac:dyDescent="0.25">
      <c r="A7" s="7">
        <v>1</v>
      </c>
      <c r="B7" s="12" t="s">
        <v>7</v>
      </c>
      <c r="C7" s="2"/>
      <c r="D7" s="2">
        <v>0</v>
      </c>
      <c r="E7" s="2">
        <f>C7+D7</f>
        <v>0</v>
      </c>
      <c r="F7" s="2"/>
      <c r="G7" s="2">
        <v>0</v>
      </c>
      <c r="H7" s="2">
        <f>F7+G7</f>
        <v>0</v>
      </c>
    </row>
    <row r="8" spans="1:8" ht="30" x14ac:dyDescent="0.25">
      <c r="A8" s="7">
        <f>A7+1</f>
        <v>2</v>
      </c>
      <c r="B8" s="13" t="s">
        <v>8</v>
      </c>
      <c r="C8" s="2">
        <v>12139.34</v>
      </c>
      <c r="D8" s="2"/>
      <c r="E8" s="2">
        <f t="shared" ref="E8:E14" si="0">C8+D8</f>
        <v>12139.34</v>
      </c>
      <c r="F8" s="2">
        <v>10581.15</v>
      </c>
      <c r="G8" s="2"/>
      <c r="H8" s="2">
        <f t="shared" ref="H8:H14" si="1">F8+G8</f>
        <v>10581.15</v>
      </c>
    </row>
    <row r="9" spans="1:8" ht="30" x14ac:dyDescent="0.25">
      <c r="A9" s="7">
        <f t="shared" ref="A9:A14" si="2">A8+1</f>
        <v>3</v>
      </c>
      <c r="B9" s="13" t="s">
        <v>9</v>
      </c>
      <c r="C9" s="2"/>
      <c r="D9" s="2">
        <f>1775.11+866.88</f>
        <v>2641.99</v>
      </c>
      <c r="E9" s="2">
        <f t="shared" si="0"/>
        <v>2641.99</v>
      </c>
      <c r="F9" s="2"/>
      <c r="G9" s="2">
        <f>862.38+1764.12</f>
        <v>2626.5</v>
      </c>
      <c r="H9" s="2">
        <f t="shared" si="1"/>
        <v>2626.5</v>
      </c>
    </row>
    <row r="10" spans="1:8" ht="45" x14ac:dyDescent="0.25">
      <c r="A10" s="7">
        <f t="shared" si="2"/>
        <v>4</v>
      </c>
      <c r="B10" s="13" t="s">
        <v>10</v>
      </c>
      <c r="C10" s="3">
        <v>14027.59</v>
      </c>
      <c r="D10" s="2"/>
      <c r="E10" s="2">
        <f t="shared" si="0"/>
        <v>14027.59</v>
      </c>
      <c r="F10" s="3">
        <v>14680.59</v>
      </c>
      <c r="G10" s="2"/>
      <c r="H10" s="2">
        <f t="shared" si="1"/>
        <v>14680.59</v>
      </c>
    </row>
    <row r="11" spans="1:8" ht="30" x14ac:dyDescent="0.25">
      <c r="A11" s="7">
        <f t="shared" si="2"/>
        <v>5</v>
      </c>
      <c r="B11" s="13" t="s">
        <v>11</v>
      </c>
      <c r="C11" s="2">
        <v>8956.51</v>
      </c>
      <c r="D11" s="2"/>
      <c r="E11" s="2">
        <f t="shared" si="0"/>
        <v>8956.51</v>
      </c>
      <c r="F11" s="2">
        <v>6040.26</v>
      </c>
      <c r="G11" s="2"/>
      <c r="H11" s="2">
        <f t="shared" si="1"/>
        <v>6040.26</v>
      </c>
    </row>
    <row r="12" spans="1:8" ht="30" x14ac:dyDescent="0.25">
      <c r="A12" s="7">
        <f t="shared" si="2"/>
        <v>6</v>
      </c>
      <c r="B12" s="13" t="s">
        <v>12</v>
      </c>
      <c r="C12" s="2">
        <v>0</v>
      </c>
      <c r="D12" s="2"/>
      <c r="E12" s="2">
        <f t="shared" si="0"/>
        <v>0</v>
      </c>
      <c r="F12" s="2">
        <v>0</v>
      </c>
      <c r="G12" s="2"/>
      <c r="H12" s="2">
        <f t="shared" si="1"/>
        <v>0</v>
      </c>
    </row>
    <row r="13" spans="1:8" x14ac:dyDescent="0.25">
      <c r="A13" s="7">
        <f t="shared" si="2"/>
        <v>7</v>
      </c>
      <c r="B13" s="12" t="s">
        <v>13</v>
      </c>
      <c r="C13" s="2">
        <v>32.76</v>
      </c>
      <c r="D13" s="2"/>
      <c r="E13" s="2">
        <f t="shared" si="0"/>
        <v>32.76</v>
      </c>
      <c r="F13" s="2">
        <v>30.24</v>
      </c>
      <c r="G13" s="2"/>
      <c r="H13" s="2">
        <f t="shared" si="1"/>
        <v>30.24</v>
      </c>
    </row>
    <row r="14" spans="1:8" x14ac:dyDescent="0.25">
      <c r="A14" s="7">
        <f t="shared" si="2"/>
        <v>8</v>
      </c>
      <c r="B14" s="12" t="s">
        <v>15</v>
      </c>
      <c r="C14" s="2">
        <v>20.010000000000002</v>
      </c>
      <c r="D14" s="2"/>
      <c r="E14" s="2">
        <f t="shared" si="0"/>
        <v>20.010000000000002</v>
      </c>
      <c r="F14" s="2">
        <v>35.72</v>
      </c>
      <c r="G14" s="2"/>
      <c r="H14" s="2">
        <f t="shared" si="1"/>
        <v>35.72</v>
      </c>
    </row>
    <row r="15" spans="1:8" x14ac:dyDescent="0.25">
      <c r="A15" s="2"/>
      <c r="B15" s="14" t="s">
        <v>6</v>
      </c>
      <c r="C15" s="10">
        <f>SUM(C7:C14)</f>
        <v>35176.210000000006</v>
      </c>
      <c r="D15" s="11">
        <f t="shared" ref="D15:E15" si="3">SUM(D7:D14)</f>
        <v>2641.99</v>
      </c>
      <c r="E15" s="10">
        <f t="shared" si="3"/>
        <v>37818.200000000004</v>
      </c>
      <c r="F15" s="10">
        <f>SUM(F7:F14)</f>
        <v>31367.960000000003</v>
      </c>
      <c r="G15" s="11">
        <f t="shared" ref="G15:H15" si="4">SUM(G7:G14)</f>
        <v>2626.5</v>
      </c>
      <c r="H15" s="10">
        <f t="shared" si="4"/>
        <v>33994.46</v>
      </c>
    </row>
    <row r="18" spans="2:2" x14ac:dyDescent="0.25">
      <c r="B18" t="s">
        <v>14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Jefrosinija.Tukane</dc:creator>
  <cp:lastModifiedBy>Olga.Mihajlova</cp:lastModifiedBy>
  <dcterms:created xsi:type="dcterms:W3CDTF">2016-06-21T12:10:09Z</dcterms:created>
  <dcterms:modified xsi:type="dcterms:W3CDTF">2016-07-05T10:25:49Z</dcterms:modified>
</cp:coreProperties>
</file>