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0\Jefrosinija_Tukane\atskaitesDOMEI\2015\Atskaites 2015\"/>
    </mc:Choice>
  </mc:AlternateContent>
  <bookViews>
    <workbookView xWindow="0" yWindow="0" windowWidth="11400" windowHeight="5900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J34" i="1" l="1"/>
  <c r="J68" i="1" l="1"/>
  <c r="J94" i="1" s="1"/>
  <c r="J97" i="1" s="1"/>
  <c r="J102" i="1" s="1"/>
</calcChain>
</file>

<file path=xl/sharedStrings.xml><?xml version="1.0" encoding="utf-8"?>
<sst xmlns="http://schemas.openxmlformats.org/spreadsheetml/2006/main" count="108" uniqueCount="108">
  <si>
    <t xml:space="preserve">Uzņēmuma nosaukums </t>
  </si>
  <si>
    <t>Pašvaldības SIA Sadzīves pakalpojumu kombināts</t>
  </si>
  <si>
    <t>pēc UUK</t>
  </si>
  <si>
    <t>Reģistrācijas Nr.</t>
  </si>
  <si>
    <t>Adrese</t>
  </si>
  <si>
    <t>Daugavpils,  Višku iela  21k, LV-5410</t>
  </si>
  <si>
    <t>pēc ATK</t>
  </si>
  <si>
    <t>Tālrunis</t>
  </si>
  <si>
    <t>+371 (654) 24769</t>
  </si>
  <si>
    <t>Pārvaldes institūcija</t>
  </si>
  <si>
    <t>pēc VPIIK</t>
  </si>
  <si>
    <t>Valsts Ieņēmumu dienesta</t>
  </si>
  <si>
    <t>Darbības veids</t>
  </si>
  <si>
    <t>Sadzīves pakalpojumi,el.en.un ūdeņu sadāle</t>
  </si>
  <si>
    <t>pēc ISIC</t>
  </si>
  <si>
    <t>Mērvienība</t>
  </si>
  <si>
    <t>EUR</t>
  </si>
  <si>
    <t>PEĻŅAS VAI ZAUDĒJUMU APRĒĶINS</t>
  </si>
  <si>
    <t>(pēc apgrozījuma izmaksu metodes)</t>
  </si>
  <si>
    <t>Nr.
p.k.</t>
  </si>
  <si>
    <t>Rādītāja nosaukums</t>
  </si>
  <si>
    <t>Piezī-
mes</t>
  </si>
  <si>
    <t>Rindas
kods</t>
  </si>
  <si>
    <t>Pārskata
perioda</t>
  </si>
  <si>
    <t>Atliktā nodokļa ieņēmumi vai zaudejumi</t>
  </si>
  <si>
    <t>Neto apgrozījums</t>
  </si>
  <si>
    <t>6111 - Ieņēmumi no ūdens apgādes</t>
  </si>
  <si>
    <t>6112 - Ieņēmumi no preču pārdošanas</t>
  </si>
  <si>
    <t>6119 - Pārējie ieņēmumi</t>
  </si>
  <si>
    <t>6190 - Ieņēmumi no pārējiem pakalpojumiem</t>
  </si>
  <si>
    <t>61101          - Ieņēmumi no elektroenerģijas tirdzniecības</t>
  </si>
  <si>
    <t>61102          - Ieņēmumi no elektroenerģijas sadales</t>
  </si>
  <si>
    <t>61103          - Ieņēmumi no pirts pakalpojumiem</t>
  </si>
  <si>
    <t>61104          - Ieņēmumi no telpu nomas</t>
  </si>
  <si>
    <t>61105          - Ieņēmumi no medicīniskās deratizācijas un dezinsekcijas pakalpojumiem</t>
  </si>
  <si>
    <t>Pārdotās produkcijas ražošanas izmaksas</t>
  </si>
  <si>
    <t>7110 - Izejvielu un materiālu iepirkšanas un piegādes izdevumi</t>
  </si>
  <si>
    <t>7112 - Siltumenerģija</t>
  </si>
  <si>
    <t>7113 - Elektroenerģija</t>
  </si>
  <si>
    <t>7114 - Ūdens piegade</t>
  </si>
  <si>
    <t>7160 - Pārējie ārējie izdevumi</t>
  </si>
  <si>
    <t>7181 - Kurināmais  (malka)</t>
  </si>
  <si>
    <t>7210 - Strādnieku algas</t>
  </si>
  <si>
    <t>7310 - Darba devēja sociālās iemaksas strādnieku darba algām</t>
  </si>
  <si>
    <t>7410 - Nemateriālo ieguldījumu vērtības norakstīšana</t>
  </si>
  <si>
    <t>7420 - Pamatlīdzekļu nolietojums</t>
  </si>
  <si>
    <t>7430 - Mazvērtīgā inventāra vērtības norakstīšana</t>
  </si>
  <si>
    <t>7510 - Darba aizsardzības izdevumi</t>
  </si>
  <si>
    <t>7540 - Apdrošināšanas maksājumi</t>
  </si>
  <si>
    <t>7550 - Pārējie saimnieciskās darbības izdevumi</t>
  </si>
  <si>
    <t>7551 - Noma</t>
  </si>
  <si>
    <t>7553 - Apsardzes pakalpojumi</t>
  </si>
  <si>
    <t>7554 - Remonts</t>
  </si>
  <si>
    <t>7556 - Pārējie pakalpojumi</t>
  </si>
  <si>
    <t>7557 - Sistēmas apkalpošana</t>
  </si>
  <si>
    <t>7558 - Autotransporta noma</t>
  </si>
  <si>
    <t>7559 - Reklāmas pakalpojumi</t>
  </si>
  <si>
    <t>7561 - Darba drošības izdevumi</t>
  </si>
  <si>
    <t>7570 - Komandējumu izdevumi</t>
  </si>
  <si>
    <t>7620 - Transporta izdevumi</t>
  </si>
  <si>
    <t>7621 - Izlietota degviela</t>
  </si>
  <si>
    <t>7630 - Transporta apdrošināšanas</t>
  </si>
  <si>
    <t>7750 - Naudas apgrozījuma blakus izdevumi</t>
  </si>
  <si>
    <t>7313        - Riska nodeva -stradnieki</t>
  </si>
  <si>
    <t>7531 - Valsts nodeva</t>
  </si>
  <si>
    <t>7710 - Sakaru izdevumi</t>
  </si>
  <si>
    <t>7116        - Elektroenerģijas izdevumi</t>
  </si>
  <si>
    <t>7562           - Autotransporta pakalpojumi ( mēneša biļete )</t>
  </si>
  <si>
    <t>7555           - Izdevumi telpu uzturēšanai</t>
  </si>
  <si>
    <t>Bruto peļņa vai zaudējumi (no apgrozījuma)</t>
  </si>
  <si>
    <t>Pārdošanas izmaksas</t>
  </si>
  <si>
    <t>7120 - Preču iepirkšanas un piegādes izdevumi</t>
  </si>
  <si>
    <t>Administrācijas izmaksas</t>
  </si>
  <si>
    <t>7220 - Pārvaldes personāla un administratīvā personāla algas</t>
  </si>
  <si>
    <t>7311 - Darba devēja sociālās iemaksas pārvaldes personāla un administratīvā personāla algām</t>
  </si>
  <si>
    <t>7720 - Kantora (biroja) izdevumi</t>
  </si>
  <si>
    <t>7760 - Citi vadīšanas un administrācijas izdevumi</t>
  </si>
  <si>
    <t>7711 - Ofisa izdevumi</t>
  </si>
  <si>
    <t>7780 - Reprezentācijas izdevumi 60%</t>
  </si>
  <si>
    <t>7314        - Riska nodeva -administracija</t>
  </si>
  <si>
    <t>7781 - Reprezentācijas izdevumi  ar PVN 40%</t>
  </si>
  <si>
    <t>7421        - Pamatlīdzekļu nolietojums</t>
  </si>
  <si>
    <t>Pārējie uzņēmuma saimnieciskās darbības ieņēmumi</t>
  </si>
  <si>
    <t>8160 - Saņemtās soda naudas un līgumsodi</t>
  </si>
  <si>
    <t>8190 - Citi ieņēmumi</t>
  </si>
  <si>
    <t>Pārējās uzņēmuma saimnieciskās darbības izmaksas</t>
  </si>
  <si>
    <t>8260 - Samaksātās soda naudas un līgumsodi</t>
  </si>
  <si>
    <t>8290 - Citi izdevumi</t>
  </si>
  <si>
    <t>Ieņēmumi no līdzdalības koncerna meitas un asociēto uzņēmumu kapitālos</t>
  </si>
  <si>
    <t>Ieņēmumi no vērtspapīriem un aizdevumiem, kas veidojuši ilgtermiņa ieguldījumus</t>
  </si>
  <si>
    <t>Pārējie procentu ieņēmumi un tamlīdzīgi ieņēmumi</t>
  </si>
  <si>
    <t>8120 - Pārējie ieņēmumi no procentiem un tiem palīdzināmi ieņēmumi</t>
  </si>
  <si>
    <t>Ilgtermiņa finansu ieguldījumu un īstermiņa vērtspapīru vērtības norakstīšana</t>
  </si>
  <si>
    <t>Procentu maksājumi un tamlīdzīgas izmaksas</t>
  </si>
  <si>
    <t>8220 - Samaksātie procenti un tiem pielīdzināmie izdevumi</t>
  </si>
  <si>
    <t>Peļņa vai zaud. pirms ārkārtas posteņiem un nodokļiem</t>
  </si>
  <si>
    <t>Ārkārtas ieņēmumi</t>
  </si>
  <si>
    <t>Ārkārtas izmaksas</t>
  </si>
  <si>
    <t>Peļņa vai zaudējumi pirms nodokļiem</t>
  </si>
  <si>
    <t>Uzņēmuma ienākuma nodoklis par pārskata periodu</t>
  </si>
  <si>
    <t>Pārējie nodokļi</t>
  </si>
  <si>
    <t>8830 - Nekustamā īpašuma nodoklis ( zeme )</t>
  </si>
  <si>
    <t>8840 - Nekustamā īpašuma nodoklis ( ēkas )</t>
  </si>
  <si>
    <t>Pārskata perioda peļņa vai zaudējumi pēc nodokļiem (tīrie ieņēmumi)</t>
  </si>
  <si>
    <t>Valdes loceklis</t>
  </si>
  <si>
    <t>Andrejs Jeršovs</t>
  </si>
  <si>
    <t>Finanšu direktore                    _________________________________Jefrosinija Tukane</t>
  </si>
  <si>
    <t>Periods: 2015.g. 9.mēneši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</si>
</sst>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6" x14ac:knownFonts="1">
    <font>
      <sz val="8"/>
      <name val="Arial"/>
      <family val="2"/>
    </font>
    <font>
      <b/>
      <sz val="10"/>
      <name val="Arial"/>
      <family val="2"/>
      <charset val="204"/>
    </font>
    <font>
      <b/>
      <sz val="20"/>
      <name val="Arial"/>
      <family val="2"/>
      <charset val="204"/>
    </font>
    <font>
      <i/>
      <sz val="7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3" fontId="0" fillId="0" borderId="0" xfId="0" applyNumberFormat="1"/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0" fillId="0" borderId="3" xfId="0" applyNumberFormat="1" applyFont="1" applyBorder="1" applyAlignment="1">
      <alignment horizontal="left" vertical="center" wrapText="1"/>
    </xf>
    <xf numFmtId="3" fontId="0" fillId="0" borderId="4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 horizontal="left" wrapText="1"/>
    </xf>
    <xf numFmtId="1" fontId="4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 horizontal="right"/>
    </xf>
    <xf numFmtId="1" fontId="0" fillId="0" borderId="4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N105"/>
  <sheetViews>
    <sheetView tabSelected="1" topLeftCell="A9" workbookViewId="0">
      <selection activeCell="J38" sqref="J38:K38"/>
    </sheetView>
  </sheetViews>
  <sheetFormatPr defaultColWidth="9.77734375" defaultRowHeight="10" outlineLevelRow="1" x14ac:dyDescent="0.2"/>
  <cols>
    <col min="1" max="1" width="2.33203125" style="1" customWidth="1"/>
    <col min="2" max="2" width="6.88671875" style="1" customWidth="1"/>
    <col min="3" max="3" width="11.44140625" style="1" customWidth="1"/>
    <col min="4" max="4" width="11.21875" style="1" customWidth="1"/>
    <col min="5" max="6" width="11.44140625" style="1" customWidth="1"/>
    <col min="7" max="7" width="9.77734375" style="1" customWidth="1"/>
    <col min="8" max="8" width="8.21875" style="1" customWidth="1"/>
    <col min="9" max="9" width="3.109375" style="1" customWidth="1"/>
    <col min="10" max="10" width="17.109375" style="1" customWidth="1"/>
    <col min="11" max="11" width="3.109375" style="1" customWidth="1"/>
  </cols>
  <sheetData>
    <row r="2" spans="1:11" ht="13" x14ac:dyDescent="0.3">
      <c r="B2" s="2" t="s">
        <v>0</v>
      </c>
      <c r="E2" s="31" t="s">
        <v>1</v>
      </c>
      <c r="F2" s="31"/>
      <c r="G2" s="31"/>
      <c r="H2" s="31"/>
      <c r="I2" s="31"/>
      <c r="J2" s="27" t="s">
        <v>2</v>
      </c>
      <c r="K2" s="27"/>
    </row>
    <row r="4" spans="1:11" ht="13" x14ac:dyDescent="0.3">
      <c r="B4" s="2" t="s">
        <v>3</v>
      </c>
      <c r="D4" s="32">
        <v>41503002428</v>
      </c>
      <c r="E4" s="32"/>
      <c r="F4" s="32"/>
      <c r="G4" s="32"/>
      <c r="H4" s="32"/>
      <c r="I4" s="32"/>
    </row>
    <row r="6" spans="1:11" ht="13.9" customHeight="1" x14ac:dyDescent="0.3">
      <c r="A6"/>
      <c r="B6" s="2" t="s">
        <v>4</v>
      </c>
      <c r="C6"/>
      <c r="D6" s="33" t="s">
        <v>5</v>
      </c>
      <c r="E6" s="33"/>
      <c r="F6" s="33"/>
      <c r="G6" s="33"/>
      <c r="H6" s="33"/>
      <c r="I6" s="33"/>
      <c r="J6" s="27" t="s">
        <v>6</v>
      </c>
      <c r="K6" s="27"/>
    </row>
    <row r="8" spans="1:11" ht="13" x14ac:dyDescent="0.3">
      <c r="B8" s="2" t="s">
        <v>7</v>
      </c>
      <c r="D8" s="26" t="s">
        <v>8</v>
      </c>
      <c r="E8" s="26"/>
      <c r="F8" s="26"/>
      <c r="G8" s="26"/>
      <c r="H8" s="26"/>
      <c r="I8" s="26"/>
    </row>
    <row r="10" spans="1:11" ht="13" x14ac:dyDescent="0.3">
      <c r="B10" s="2" t="s">
        <v>9</v>
      </c>
      <c r="E10" s="13"/>
      <c r="F10" s="13"/>
      <c r="G10" s="3"/>
      <c r="H10" s="13"/>
      <c r="I10" s="13"/>
      <c r="J10" s="27" t="s">
        <v>10</v>
      </c>
      <c r="K10" s="27"/>
    </row>
    <row r="12" spans="1:11" ht="13" x14ac:dyDescent="0.3">
      <c r="B12" s="2" t="s">
        <v>11</v>
      </c>
      <c r="E12" s="13"/>
      <c r="F12" s="13"/>
      <c r="G12" s="3"/>
      <c r="H12" s="13"/>
      <c r="I12" s="13"/>
    </row>
    <row r="14" spans="1:11" ht="13" x14ac:dyDescent="0.3">
      <c r="B14" s="2" t="s">
        <v>12</v>
      </c>
      <c r="D14" s="26" t="s">
        <v>13</v>
      </c>
      <c r="E14" s="26"/>
      <c r="F14" s="26"/>
      <c r="G14" s="26"/>
      <c r="H14" s="26"/>
      <c r="I14" s="26"/>
      <c r="J14" s="27" t="s">
        <v>14</v>
      </c>
      <c r="K14" s="27"/>
    </row>
    <row r="16" spans="1:11" ht="13" x14ac:dyDescent="0.3">
      <c r="B16" s="2" t="s">
        <v>15</v>
      </c>
      <c r="D16" s="4" t="s">
        <v>16</v>
      </c>
    </row>
    <row r="18" spans="1:11" ht="25" x14ac:dyDescent="0.2">
      <c r="B18" s="28" t="s">
        <v>17</v>
      </c>
      <c r="C18" s="28"/>
      <c r="D18" s="28"/>
      <c r="E18" s="28"/>
      <c r="F18" s="28"/>
      <c r="G18" s="28"/>
      <c r="H18" s="28"/>
      <c r="I18" s="28"/>
      <c r="J18" s="28"/>
      <c r="K18" s="28"/>
    </row>
    <row r="19" spans="1:11" ht="13" x14ac:dyDescent="0.3">
      <c r="B19" s="29" t="s">
        <v>107</v>
      </c>
      <c r="C19" s="29"/>
      <c r="D19" s="29"/>
      <c r="E19" s="29"/>
      <c r="F19" s="29"/>
      <c r="G19" s="29"/>
      <c r="H19" s="29"/>
      <c r="I19" s="29"/>
      <c r="J19" s="29"/>
      <c r="K19" s="29"/>
    </row>
    <row r="20" spans="1:11" x14ac:dyDescent="0.2">
      <c r="J20" s="30" t="s">
        <v>18</v>
      </c>
      <c r="K20" s="30"/>
    </row>
    <row r="21" spans="1:11" ht="24.4" customHeight="1" x14ac:dyDescent="0.2">
      <c r="A21"/>
      <c r="B21" s="5" t="s">
        <v>19</v>
      </c>
      <c r="C21" s="24" t="s">
        <v>20</v>
      </c>
      <c r="D21" s="24"/>
      <c r="E21" s="24"/>
      <c r="F21" s="24"/>
      <c r="G21" s="5" t="s">
        <v>21</v>
      </c>
      <c r="H21" s="25" t="s">
        <v>22</v>
      </c>
      <c r="I21" s="25"/>
      <c r="J21" s="25" t="s">
        <v>23</v>
      </c>
      <c r="K21" s="25"/>
    </row>
    <row r="22" spans="1:11" ht="11.5" x14ac:dyDescent="0.25">
      <c r="B22" s="6"/>
      <c r="C22" s="17">
        <v>1</v>
      </c>
      <c r="D22" s="17"/>
      <c r="E22" s="17"/>
      <c r="F22" s="17"/>
      <c r="G22" s="7">
        <v>2</v>
      </c>
      <c r="H22" s="17">
        <v>3</v>
      </c>
      <c r="I22" s="17"/>
      <c r="J22" s="17">
        <v>4</v>
      </c>
      <c r="K22" s="17"/>
    </row>
    <row r="23" spans="1:11" ht="12.5" customHeight="1" x14ac:dyDescent="0.25">
      <c r="A23"/>
      <c r="B23" s="8">
        <v>1</v>
      </c>
      <c r="C23" s="16" t="s">
        <v>24</v>
      </c>
      <c r="D23" s="16"/>
      <c r="E23" s="16"/>
      <c r="F23" s="16"/>
      <c r="G23" s="9"/>
      <c r="H23" s="23"/>
      <c r="I23" s="23"/>
      <c r="J23" s="19"/>
      <c r="K23" s="19"/>
    </row>
    <row r="24" spans="1:11" ht="12.5" customHeight="1" collapsed="1" x14ac:dyDescent="0.25">
      <c r="A24"/>
      <c r="B24" s="8">
        <v>2</v>
      </c>
      <c r="C24" s="16" t="s">
        <v>25</v>
      </c>
      <c r="D24" s="16"/>
      <c r="E24" s="16"/>
      <c r="F24" s="16"/>
      <c r="G24" s="9"/>
      <c r="H24" s="22">
        <v>10</v>
      </c>
      <c r="I24" s="22"/>
      <c r="J24" s="18">
        <v>755752</v>
      </c>
      <c r="K24" s="18"/>
    </row>
    <row r="25" spans="1:11" s="1" customFormat="1" ht="11.75" hidden="1" customHeight="1" outlineLevel="1" x14ac:dyDescent="0.2">
      <c r="C25" s="14" t="s">
        <v>26</v>
      </c>
      <c r="D25" s="14"/>
      <c r="E25" s="14"/>
      <c r="F25" s="14"/>
      <c r="G25" s="14"/>
      <c r="H25" s="14"/>
      <c r="I25" s="14"/>
      <c r="J25" s="15">
        <v>99202</v>
      </c>
      <c r="K25" s="15"/>
    </row>
    <row r="26" spans="1:11" s="1" customFormat="1" ht="11.75" hidden="1" customHeight="1" outlineLevel="1" x14ac:dyDescent="0.2">
      <c r="C26" s="14" t="s">
        <v>27</v>
      </c>
      <c r="D26" s="14"/>
      <c r="E26" s="14"/>
      <c r="F26" s="14"/>
      <c r="G26" s="14"/>
      <c r="H26" s="14"/>
      <c r="I26" s="14"/>
      <c r="J26" s="15">
        <v>4012</v>
      </c>
      <c r="K26" s="15"/>
    </row>
    <row r="27" spans="1:11" s="1" customFormat="1" ht="11.75" hidden="1" customHeight="1" outlineLevel="1" x14ac:dyDescent="0.2">
      <c r="C27" s="14" t="s">
        <v>28</v>
      </c>
      <c r="D27" s="14"/>
      <c r="E27" s="14"/>
      <c r="F27" s="14"/>
      <c r="G27" s="14"/>
      <c r="H27" s="14"/>
      <c r="I27" s="14"/>
      <c r="J27" s="15">
        <v>5237</v>
      </c>
      <c r="K27" s="15"/>
    </row>
    <row r="28" spans="1:11" s="1" customFormat="1" ht="11.75" hidden="1" customHeight="1" outlineLevel="1" x14ac:dyDescent="0.2">
      <c r="C28" s="14" t="s">
        <v>29</v>
      </c>
      <c r="D28" s="14"/>
      <c r="E28" s="14"/>
      <c r="F28" s="14"/>
      <c r="G28" s="14"/>
      <c r="H28" s="14"/>
      <c r="I28" s="14"/>
      <c r="J28" s="15">
        <v>227865</v>
      </c>
      <c r="K28" s="15"/>
    </row>
    <row r="29" spans="1:11" s="1" customFormat="1" ht="11.75" hidden="1" customHeight="1" outlineLevel="1" x14ac:dyDescent="0.2">
      <c r="C29" s="14" t="s">
        <v>30</v>
      </c>
      <c r="D29" s="14"/>
      <c r="E29" s="14"/>
      <c r="F29" s="14"/>
      <c r="G29" s="14"/>
      <c r="H29" s="14"/>
      <c r="I29" s="14"/>
      <c r="J29" s="15">
        <v>253311</v>
      </c>
      <c r="K29" s="15"/>
    </row>
    <row r="30" spans="1:11" s="1" customFormat="1" ht="11.75" hidden="1" customHeight="1" outlineLevel="1" x14ac:dyDescent="0.2">
      <c r="C30" s="14" t="s">
        <v>31</v>
      </c>
      <c r="D30" s="14"/>
      <c r="E30" s="14"/>
      <c r="F30" s="14"/>
      <c r="G30" s="14"/>
      <c r="H30" s="14"/>
      <c r="I30" s="14"/>
      <c r="J30" s="15">
        <v>322348</v>
      </c>
      <c r="K30" s="15"/>
    </row>
    <row r="31" spans="1:11" s="1" customFormat="1" ht="11.75" hidden="1" customHeight="1" outlineLevel="1" x14ac:dyDescent="0.2">
      <c r="C31" s="14" t="s">
        <v>32</v>
      </c>
      <c r="D31" s="14"/>
      <c r="E31" s="14"/>
      <c r="F31" s="14"/>
      <c r="G31" s="14"/>
      <c r="H31" s="14"/>
      <c r="I31" s="14"/>
      <c r="J31" s="15">
        <v>87933</v>
      </c>
      <c r="K31" s="15"/>
    </row>
    <row r="32" spans="1:11" s="1" customFormat="1" ht="11.75" hidden="1" customHeight="1" outlineLevel="1" x14ac:dyDescent="0.2">
      <c r="C32" s="14" t="s">
        <v>33</v>
      </c>
      <c r="D32" s="14"/>
      <c r="E32" s="14"/>
      <c r="F32" s="14"/>
      <c r="G32" s="14"/>
      <c r="H32" s="14"/>
      <c r="I32" s="14"/>
      <c r="J32" s="15">
        <v>44407</v>
      </c>
      <c r="K32" s="15"/>
    </row>
    <row r="33" spans="1:14" s="1" customFormat="1" ht="22.25" hidden="1" customHeight="1" outlineLevel="1" x14ac:dyDescent="0.2">
      <c r="C33" s="14" t="s">
        <v>34</v>
      </c>
      <c r="D33" s="14"/>
      <c r="E33" s="14"/>
      <c r="F33" s="14"/>
      <c r="G33" s="14"/>
      <c r="H33" s="14"/>
      <c r="I33" s="14"/>
      <c r="J33" s="15">
        <v>11004</v>
      </c>
      <c r="K33" s="15"/>
    </row>
    <row r="34" spans="1:14" ht="12.5" customHeight="1" collapsed="1" x14ac:dyDescent="0.25">
      <c r="A34"/>
      <c r="B34" s="8">
        <v>3</v>
      </c>
      <c r="C34" s="16" t="s">
        <v>35</v>
      </c>
      <c r="D34" s="16"/>
      <c r="E34" s="16"/>
      <c r="F34" s="16"/>
      <c r="G34" s="9"/>
      <c r="H34" s="22">
        <v>20</v>
      </c>
      <c r="I34" s="22"/>
      <c r="J34" s="18">
        <f>682114+3179-3173</f>
        <v>682120</v>
      </c>
      <c r="K34" s="18"/>
      <c r="L34" s="11"/>
      <c r="N34" s="11"/>
    </row>
    <row r="35" spans="1:14" s="1" customFormat="1" ht="11.75" hidden="1" customHeight="1" outlineLevel="1" x14ac:dyDescent="0.2">
      <c r="C35" s="14" t="s">
        <v>36</v>
      </c>
      <c r="D35" s="14"/>
      <c r="E35" s="14"/>
      <c r="F35" s="14"/>
      <c r="G35" s="14"/>
      <c r="H35" s="14"/>
      <c r="I35" s="14"/>
      <c r="J35" s="15">
        <v>2826</v>
      </c>
      <c r="K35" s="15"/>
    </row>
    <row r="36" spans="1:14" s="1" customFormat="1" ht="11.75" hidden="1" customHeight="1" outlineLevel="1" x14ac:dyDescent="0.2">
      <c r="C36" s="14" t="s">
        <v>37</v>
      </c>
      <c r="D36" s="14"/>
      <c r="E36" s="14"/>
      <c r="F36" s="14"/>
      <c r="G36" s="14"/>
      <c r="H36" s="14"/>
      <c r="I36" s="14"/>
      <c r="J36" s="15">
        <v>24401</v>
      </c>
      <c r="K36" s="15"/>
    </row>
    <row r="37" spans="1:14" s="1" customFormat="1" ht="11.75" hidden="1" customHeight="1" outlineLevel="1" x14ac:dyDescent="0.2">
      <c r="C37" s="14" t="s">
        <v>38</v>
      </c>
      <c r="D37" s="14"/>
      <c r="E37" s="14"/>
      <c r="F37" s="14"/>
      <c r="G37" s="14"/>
      <c r="H37" s="14"/>
      <c r="I37" s="14"/>
      <c r="J37" s="15">
        <v>260894</v>
      </c>
      <c r="K37" s="15"/>
    </row>
    <row r="38" spans="1:14" s="1" customFormat="1" ht="11.75" hidden="1" customHeight="1" outlineLevel="1" x14ac:dyDescent="0.2">
      <c r="C38" s="14" t="s">
        <v>39</v>
      </c>
      <c r="D38" s="14"/>
      <c r="E38" s="14"/>
      <c r="F38" s="14"/>
      <c r="G38" s="14"/>
      <c r="H38" s="14"/>
      <c r="I38" s="14"/>
      <c r="J38" s="15">
        <v>54426</v>
      </c>
      <c r="K38" s="15"/>
    </row>
    <row r="39" spans="1:14" s="1" customFormat="1" ht="11.75" hidden="1" customHeight="1" outlineLevel="1" x14ac:dyDescent="0.2">
      <c r="C39" s="14" t="s">
        <v>40</v>
      </c>
      <c r="D39" s="14"/>
      <c r="E39" s="14"/>
      <c r="F39" s="14"/>
      <c r="G39" s="14"/>
      <c r="H39" s="14"/>
      <c r="I39" s="14"/>
      <c r="J39" s="20">
        <v>-27</v>
      </c>
      <c r="K39" s="20"/>
    </row>
    <row r="40" spans="1:14" s="1" customFormat="1" ht="11.75" hidden="1" customHeight="1" outlineLevel="1" x14ac:dyDescent="0.2">
      <c r="C40" s="14" t="s">
        <v>41</v>
      </c>
      <c r="D40" s="14"/>
      <c r="E40" s="14"/>
      <c r="F40" s="14"/>
      <c r="G40" s="14"/>
      <c r="H40" s="14"/>
      <c r="I40" s="14"/>
      <c r="J40" s="15">
        <v>5964</v>
      </c>
      <c r="K40" s="15"/>
    </row>
    <row r="41" spans="1:14" s="1" customFormat="1" ht="11.75" hidden="1" customHeight="1" outlineLevel="1" x14ac:dyDescent="0.2">
      <c r="C41" s="14" t="s">
        <v>42</v>
      </c>
      <c r="D41" s="14"/>
      <c r="E41" s="14"/>
      <c r="F41" s="14"/>
      <c r="G41" s="14"/>
      <c r="H41" s="14"/>
      <c r="I41" s="14"/>
      <c r="J41" s="15">
        <v>72060</v>
      </c>
      <c r="K41" s="15"/>
    </row>
    <row r="42" spans="1:14" s="1" customFormat="1" ht="11.75" hidden="1" customHeight="1" outlineLevel="1" x14ac:dyDescent="0.2">
      <c r="C42" s="14" t="s">
        <v>43</v>
      </c>
      <c r="D42" s="14"/>
      <c r="E42" s="14"/>
      <c r="F42" s="14"/>
      <c r="G42" s="14"/>
      <c r="H42" s="14"/>
      <c r="I42" s="14"/>
      <c r="J42" s="15">
        <v>16999</v>
      </c>
      <c r="K42" s="15"/>
    </row>
    <row r="43" spans="1:14" s="1" customFormat="1" ht="11.75" hidden="1" customHeight="1" outlineLevel="1" x14ac:dyDescent="0.2">
      <c r="C43" s="14" t="s">
        <v>44</v>
      </c>
      <c r="D43" s="14"/>
      <c r="E43" s="14"/>
      <c r="F43" s="14"/>
      <c r="G43" s="14"/>
      <c r="H43" s="14"/>
      <c r="I43" s="14"/>
      <c r="J43" s="20">
        <v>185</v>
      </c>
      <c r="K43" s="20"/>
    </row>
    <row r="44" spans="1:14" s="1" customFormat="1" ht="11.75" hidden="1" customHeight="1" outlineLevel="1" x14ac:dyDescent="0.2">
      <c r="C44" s="14" t="s">
        <v>45</v>
      </c>
      <c r="D44" s="14"/>
      <c r="E44" s="14"/>
      <c r="F44" s="14"/>
      <c r="G44" s="14"/>
      <c r="H44" s="14"/>
      <c r="I44" s="14"/>
      <c r="J44" s="15">
        <v>28163</v>
      </c>
      <c r="K44" s="15"/>
    </row>
    <row r="45" spans="1:14" s="1" customFormat="1" ht="11.75" hidden="1" customHeight="1" outlineLevel="1" x14ac:dyDescent="0.2">
      <c r="C45" s="14" t="s">
        <v>46</v>
      </c>
      <c r="D45" s="14"/>
      <c r="E45" s="14"/>
      <c r="F45" s="14"/>
      <c r="G45" s="14"/>
      <c r="H45" s="14"/>
      <c r="I45" s="14"/>
      <c r="J45" s="20">
        <v>833</v>
      </c>
      <c r="K45" s="20"/>
    </row>
    <row r="46" spans="1:14" s="1" customFormat="1" ht="11.75" hidden="1" customHeight="1" outlineLevel="1" x14ac:dyDescent="0.2">
      <c r="C46" s="14" t="s">
        <v>47</v>
      </c>
      <c r="D46" s="14"/>
      <c r="E46" s="14"/>
      <c r="F46" s="14"/>
      <c r="G46" s="14"/>
      <c r="H46" s="14"/>
      <c r="I46" s="14"/>
      <c r="J46" s="20">
        <v>444</v>
      </c>
      <c r="K46" s="20"/>
    </row>
    <row r="47" spans="1:14" s="1" customFormat="1" ht="11.75" hidden="1" customHeight="1" outlineLevel="1" x14ac:dyDescent="0.2">
      <c r="C47" s="14" t="s">
        <v>48</v>
      </c>
      <c r="D47" s="14"/>
      <c r="E47" s="14"/>
      <c r="F47" s="14"/>
      <c r="G47" s="14"/>
      <c r="H47" s="14"/>
      <c r="I47" s="14"/>
      <c r="J47" s="20">
        <v>688</v>
      </c>
      <c r="K47" s="20"/>
    </row>
    <row r="48" spans="1:14" s="1" customFormat="1" ht="11.75" hidden="1" customHeight="1" outlineLevel="1" x14ac:dyDescent="0.2">
      <c r="C48" s="14" t="s">
        <v>49</v>
      </c>
      <c r="D48" s="14"/>
      <c r="E48" s="14"/>
      <c r="F48" s="14"/>
      <c r="G48" s="14"/>
      <c r="H48" s="14"/>
      <c r="I48" s="14"/>
      <c r="J48" s="20">
        <v>21</v>
      </c>
      <c r="K48" s="20"/>
    </row>
    <row r="49" spans="3:11" s="1" customFormat="1" ht="11.75" hidden="1" customHeight="1" outlineLevel="1" x14ac:dyDescent="0.2">
      <c r="C49" s="14" t="s">
        <v>50</v>
      </c>
      <c r="D49" s="14"/>
      <c r="E49" s="14"/>
      <c r="F49" s="14"/>
      <c r="G49" s="14"/>
      <c r="H49" s="14"/>
      <c r="I49" s="14"/>
      <c r="J49" s="15">
        <v>2487</v>
      </c>
      <c r="K49" s="15"/>
    </row>
    <row r="50" spans="3:11" s="1" customFormat="1" ht="11.75" hidden="1" customHeight="1" outlineLevel="1" x14ac:dyDescent="0.2">
      <c r="C50" s="14" t="s">
        <v>51</v>
      </c>
      <c r="D50" s="14"/>
      <c r="E50" s="14"/>
      <c r="F50" s="14"/>
      <c r="G50" s="14"/>
      <c r="H50" s="14"/>
      <c r="I50" s="14"/>
      <c r="J50" s="20">
        <v>937</v>
      </c>
      <c r="K50" s="20"/>
    </row>
    <row r="51" spans="3:11" s="1" customFormat="1" ht="11.75" hidden="1" customHeight="1" outlineLevel="1" x14ac:dyDescent="0.2">
      <c r="C51" s="14" t="s">
        <v>52</v>
      </c>
      <c r="D51" s="14"/>
      <c r="E51" s="14"/>
      <c r="F51" s="14"/>
      <c r="G51" s="14"/>
      <c r="H51" s="14"/>
      <c r="I51" s="14"/>
      <c r="J51" s="15">
        <v>9448</v>
      </c>
      <c r="K51" s="15"/>
    </row>
    <row r="52" spans="3:11" s="1" customFormat="1" ht="11.75" hidden="1" customHeight="1" outlineLevel="1" x14ac:dyDescent="0.2">
      <c r="C52" s="14" t="s">
        <v>53</v>
      </c>
      <c r="D52" s="14"/>
      <c r="E52" s="14"/>
      <c r="F52" s="14"/>
      <c r="G52" s="14"/>
      <c r="H52" s="14"/>
      <c r="I52" s="14"/>
      <c r="J52" s="20">
        <v>488</v>
      </c>
      <c r="K52" s="20"/>
    </row>
    <row r="53" spans="3:11" s="1" customFormat="1" ht="11.75" hidden="1" customHeight="1" outlineLevel="1" x14ac:dyDescent="0.2">
      <c r="C53" s="14" t="s">
        <v>54</v>
      </c>
      <c r="D53" s="14"/>
      <c r="E53" s="14"/>
      <c r="F53" s="14"/>
      <c r="G53" s="14"/>
      <c r="H53" s="14"/>
      <c r="I53" s="14"/>
      <c r="J53" s="15">
        <v>3217</v>
      </c>
      <c r="K53" s="15"/>
    </row>
    <row r="54" spans="3:11" s="1" customFormat="1" ht="11.75" hidden="1" customHeight="1" outlineLevel="1" x14ac:dyDescent="0.2">
      <c r="C54" s="14" t="s">
        <v>55</v>
      </c>
      <c r="D54" s="14"/>
      <c r="E54" s="14"/>
      <c r="F54" s="14"/>
      <c r="G54" s="14"/>
      <c r="H54" s="14"/>
      <c r="I54" s="14"/>
      <c r="J54" s="15">
        <v>2468</v>
      </c>
      <c r="K54" s="15"/>
    </row>
    <row r="55" spans="3:11" s="1" customFormat="1" ht="11.75" hidden="1" customHeight="1" outlineLevel="1" x14ac:dyDescent="0.2">
      <c r="C55" s="14" t="s">
        <v>56</v>
      </c>
      <c r="D55" s="14"/>
      <c r="E55" s="14"/>
      <c r="F55" s="14"/>
      <c r="G55" s="14"/>
      <c r="H55" s="14"/>
      <c r="I55" s="14"/>
      <c r="J55" s="20">
        <v>488</v>
      </c>
      <c r="K55" s="20"/>
    </row>
    <row r="56" spans="3:11" s="1" customFormat="1" ht="11.75" hidden="1" customHeight="1" outlineLevel="1" x14ac:dyDescent="0.2">
      <c r="C56" s="14" t="s">
        <v>57</v>
      </c>
      <c r="D56" s="14"/>
      <c r="E56" s="14"/>
      <c r="F56" s="14"/>
      <c r="G56" s="14"/>
      <c r="H56" s="14"/>
      <c r="I56" s="14"/>
      <c r="J56" s="20">
        <v>284</v>
      </c>
      <c r="K56" s="20"/>
    </row>
    <row r="57" spans="3:11" s="1" customFormat="1" ht="11.75" hidden="1" customHeight="1" outlineLevel="1" x14ac:dyDescent="0.2">
      <c r="C57" s="14" t="s">
        <v>58</v>
      </c>
      <c r="D57" s="14"/>
      <c r="E57" s="14"/>
      <c r="F57" s="14"/>
      <c r="G57" s="14"/>
      <c r="H57" s="14"/>
      <c r="I57" s="14"/>
      <c r="J57" s="20">
        <v>8</v>
      </c>
      <c r="K57" s="20"/>
    </row>
    <row r="58" spans="3:11" s="1" customFormat="1" ht="11.75" hidden="1" customHeight="1" outlineLevel="1" x14ac:dyDescent="0.2">
      <c r="C58" s="14" t="s">
        <v>59</v>
      </c>
      <c r="D58" s="14"/>
      <c r="E58" s="14"/>
      <c r="F58" s="14"/>
      <c r="G58" s="14"/>
      <c r="H58" s="14"/>
      <c r="I58" s="14"/>
      <c r="J58" s="20">
        <v>789</v>
      </c>
      <c r="K58" s="20"/>
    </row>
    <row r="59" spans="3:11" s="1" customFormat="1" ht="11.75" hidden="1" customHeight="1" outlineLevel="1" x14ac:dyDescent="0.2">
      <c r="C59" s="14" t="s">
        <v>60</v>
      </c>
      <c r="D59" s="14"/>
      <c r="E59" s="14"/>
      <c r="F59" s="14"/>
      <c r="G59" s="14"/>
      <c r="H59" s="14"/>
      <c r="I59" s="14"/>
      <c r="J59" s="15">
        <v>4353</v>
      </c>
      <c r="K59" s="15"/>
    </row>
    <row r="60" spans="3:11" s="1" customFormat="1" ht="11.75" hidden="1" customHeight="1" outlineLevel="1" x14ac:dyDescent="0.2">
      <c r="C60" s="14" t="s">
        <v>61</v>
      </c>
      <c r="D60" s="14"/>
      <c r="E60" s="14"/>
      <c r="F60" s="14"/>
      <c r="G60" s="14"/>
      <c r="H60" s="14"/>
      <c r="I60" s="14"/>
      <c r="J60" s="20">
        <v>415</v>
      </c>
      <c r="K60" s="20"/>
    </row>
    <row r="61" spans="3:11" s="1" customFormat="1" ht="11.75" hidden="1" customHeight="1" outlineLevel="1" x14ac:dyDescent="0.2">
      <c r="C61" s="14" t="s">
        <v>62</v>
      </c>
      <c r="D61" s="14"/>
      <c r="E61" s="14"/>
      <c r="F61" s="14"/>
      <c r="G61" s="14"/>
      <c r="H61" s="14"/>
      <c r="I61" s="14"/>
      <c r="J61" s="15">
        <v>1546</v>
      </c>
      <c r="K61" s="15"/>
    </row>
    <row r="62" spans="3:11" s="1" customFormat="1" ht="11.75" hidden="1" customHeight="1" outlineLevel="1" x14ac:dyDescent="0.2">
      <c r="C62" s="14" t="s">
        <v>63</v>
      </c>
      <c r="D62" s="14"/>
      <c r="E62" s="14"/>
      <c r="F62" s="14"/>
      <c r="G62" s="14"/>
      <c r="H62" s="14"/>
      <c r="I62" s="14"/>
      <c r="J62" s="20">
        <v>87</v>
      </c>
      <c r="K62" s="20"/>
    </row>
    <row r="63" spans="3:11" s="1" customFormat="1" ht="11.75" hidden="1" customHeight="1" outlineLevel="1" x14ac:dyDescent="0.2">
      <c r="C63" s="14" t="s">
        <v>64</v>
      </c>
      <c r="D63" s="14"/>
      <c r="E63" s="14"/>
      <c r="F63" s="14"/>
      <c r="G63" s="14"/>
      <c r="H63" s="14"/>
      <c r="I63" s="14"/>
      <c r="J63" s="20">
        <v>76</v>
      </c>
      <c r="K63" s="20"/>
    </row>
    <row r="64" spans="3:11" s="1" customFormat="1" ht="11.75" hidden="1" customHeight="1" outlineLevel="1" x14ac:dyDescent="0.2">
      <c r="C64" s="14" t="s">
        <v>65</v>
      </c>
      <c r="D64" s="14"/>
      <c r="E64" s="14"/>
      <c r="F64" s="14"/>
      <c r="G64" s="14"/>
      <c r="H64" s="14"/>
      <c r="I64" s="14"/>
      <c r="J64" s="15">
        <v>1048</v>
      </c>
      <c r="K64" s="15"/>
    </row>
    <row r="65" spans="1:11" s="1" customFormat="1" ht="11.75" hidden="1" customHeight="1" outlineLevel="1" x14ac:dyDescent="0.2">
      <c r="C65" s="14" t="s">
        <v>66</v>
      </c>
      <c r="D65" s="14"/>
      <c r="E65" s="14"/>
      <c r="F65" s="14"/>
      <c r="G65" s="14"/>
      <c r="H65" s="14"/>
      <c r="I65" s="14"/>
      <c r="J65" s="15">
        <v>228369</v>
      </c>
      <c r="K65" s="15"/>
    </row>
    <row r="66" spans="1:11" s="1" customFormat="1" ht="11.75" hidden="1" customHeight="1" outlineLevel="1" x14ac:dyDescent="0.2">
      <c r="C66" s="14" t="s">
        <v>67</v>
      </c>
      <c r="D66" s="14"/>
      <c r="E66" s="14"/>
      <c r="F66" s="14"/>
      <c r="G66" s="14"/>
      <c r="H66" s="14"/>
      <c r="I66" s="14"/>
      <c r="J66" s="20">
        <v>533</v>
      </c>
      <c r="K66" s="20"/>
    </row>
    <row r="67" spans="1:11" s="1" customFormat="1" ht="11.75" hidden="1" customHeight="1" outlineLevel="1" x14ac:dyDescent="0.2">
      <c r="C67" s="14" t="s">
        <v>68</v>
      </c>
      <c r="D67" s="14"/>
      <c r="E67" s="14"/>
      <c r="F67" s="14"/>
      <c r="G67" s="14"/>
      <c r="H67" s="14"/>
      <c r="I67" s="14"/>
      <c r="J67" s="20">
        <v>748</v>
      </c>
      <c r="K67" s="20"/>
    </row>
    <row r="68" spans="1:11" ht="12.5" customHeight="1" x14ac:dyDescent="0.25">
      <c r="A68"/>
      <c r="B68" s="8">
        <v>4</v>
      </c>
      <c r="C68" s="16" t="s">
        <v>69</v>
      </c>
      <c r="D68" s="16"/>
      <c r="E68" s="16"/>
      <c r="F68" s="16"/>
      <c r="G68" s="9"/>
      <c r="H68" s="22">
        <v>30</v>
      </c>
      <c r="I68" s="22"/>
      <c r="J68" s="18">
        <f>J24-J34</f>
        <v>73632</v>
      </c>
      <c r="K68" s="18"/>
    </row>
    <row r="69" spans="1:11" ht="12.5" customHeight="1" collapsed="1" x14ac:dyDescent="0.25">
      <c r="A69"/>
      <c r="B69" s="8">
        <v>5</v>
      </c>
      <c r="C69" s="16" t="s">
        <v>70</v>
      </c>
      <c r="D69" s="16"/>
      <c r="E69" s="16"/>
      <c r="F69" s="16"/>
      <c r="G69" s="9"/>
      <c r="H69" s="22">
        <v>40</v>
      </c>
      <c r="I69" s="22"/>
      <c r="J69" s="18"/>
      <c r="K69" s="18"/>
    </row>
    <row r="70" spans="1:11" s="1" customFormat="1" ht="11.75" hidden="1" customHeight="1" outlineLevel="1" x14ac:dyDescent="0.2">
      <c r="C70" s="14" t="s">
        <v>71</v>
      </c>
      <c r="D70" s="14"/>
      <c r="E70" s="14"/>
      <c r="F70" s="14"/>
      <c r="G70" s="14"/>
      <c r="H70" s="14"/>
      <c r="I70" s="14"/>
      <c r="J70" s="15">
        <v>3056</v>
      </c>
      <c r="K70" s="15"/>
    </row>
    <row r="71" spans="1:11" ht="12.5" customHeight="1" collapsed="1" x14ac:dyDescent="0.25">
      <c r="A71"/>
      <c r="B71" s="8">
        <v>6</v>
      </c>
      <c r="C71" s="16" t="s">
        <v>72</v>
      </c>
      <c r="D71" s="16"/>
      <c r="E71" s="16"/>
      <c r="F71" s="16"/>
      <c r="G71" s="9"/>
      <c r="H71" s="22">
        <v>50</v>
      </c>
      <c r="I71" s="22"/>
      <c r="J71" s="18">
        <v>64756</v>
      </c>
      <c r="K71" s="18"/>
    </row>
    <row r="72" spans="1:11" s="1" customFormat="1" ht="11.75" hidden="1" customHeight="1" outlineLevel="1" x14ac:dyDescent="0.2">
      <c r="C72" s="14" t="s">
        <v>73</v>
      </c>
      <c r="D72" s="14"/>
      <c r="E72" s="14"/>
      <c r="F72" s="14"/>
      <c r="G72" s="14"/>
      <c r="H72" s="14"/>
      <c r="I72" s="14"/>
      <c r="J72" s="15">
        <v>55945</v>
      </c>
      <c r="K72" s="15"/>
    </row>
    <row r="73" spans="1:11" s="1" customFormat="1" ht="22.25" hidden="1" customHeight="1" outlineLevel="1" x14ac:dyDescent="0.2">
      <c r="C73" s="14" t="s">
        <v>74</v>
      </c>
      <c r="D73" s="14"/>
      <c r="E73" s="14"/>
      <c r="F73" s="14"/>
      <c r="G73" s="14"/>
      <c r="H73" s="14"/>
      <c r="I73" s="14"/>
      <c r="J73" s="15">
        <v>12835</v>
      </c>
      <c r="K73" s="15"/>
    </row>
    <row r="74" spans="1:11" s="1" customFormat="1" ht="11.75" hidden="1" customHeight="1" outlineLevel="1" x14ac:dyDescent="0.2">
      <c r="C74" s="14" t="s">
        <v>75</v>
      </c>
      <c r="D74" s="14"/>
      <c r="E74" s="14"/>
      <c r="F74" s="14"/>
      <c r="G74" s="14"/>
      <c r="H74" s="14"/>
      <c r="I74" s="14"/>
      <c r="J74" s="20">
        <v>454</v>
      </c>
      <c r="K74" s="20"/>
    </row>
    <row r="75" spans="1:11" s="1" customFormat="1" ht="11.75" hidden="1" customHeight="1" outlineLevel="1" x14ac:dyDescent="0.2">
      <c r="C75" s="14" t="s">
        <v>76</v>
      </c>
      <c r="D75" s="14"/>
      <c r="E75" s="14"/>
      <c r="F75" s="14"/>
      <c r="G75" s="14"/>
      <c r="H75" s="14"/>
      <c r="I75" s="14"/>
      <c r="J75" s="20">
        <v>7630</v>
      </c>
      <c r="K75" s="20"/>
    </row>
    <row r="76" spans="1:11" s="1" customFormat="1" ht="11.75" hidden="1" customHeight="1" outlineLevel="1" x14ac:dyDescent="0.2">
      <c r="C76" s="14" t="s">
        <v>77</v>
      </c>
      <c r="D76" s="14"/>
      <c r="E76" s="14"/>
      <c r="F76" s="14"/>
      <c r="G76" s="14"/>
      <c r="H76" s="14"/>
      <c r="I76" s="14"/>
      <c r="J76" s="20">
        <v>126</v>
      </c>
      <c r="K76" s="20"/>
    </row>
    <row r="77" spans="1:11" s="1" customFormat="1" ht="11.75" hidden="1" customHeight="1" outlineLevel="1" x14ac:dyDescent="0.2">
      <c r="C77" s="14" t="s">
        <v>78</v>
      </c>
      <c r="D77" s="14"/>
      <c r="E77" s="14"/>
      <c r="F77" s="14"/>
      <c r="G77" s="14"/>
      <c r="H77" s="14"/>
      <c r="I77" s="14"/>
      <c r="J77" s="20">
        <v>28</v>
      </c>
      <c r="K77" s="20"/>
    </row>
    <row r="78" spans="1:11" s="1" customFormat="1" ht="11.75" hidden="1" customHeight="1" outlineLevel="1" x14ac:dyDescent="0.2">
      <c r="C78" s="14" t="s">
        <v>79</v>
      </c>
      <c r="D78" s="14"/>
      <c r="E78" s="14"/>
      <c r="F78" s="14"/>
      <c r="G78" s="14"/>
      <c r="H78" s="14"/>
      <c r="I78" s="14"/>
      <c r="J78" s="20">
        <v>27</v>
      </c>
      <c r="K78" s="20"/>
    </row>
    <row r="79" spans="1:11" s="1" customFormat="1" ht="11.75" hidden="1" customHeight="1" outlineLevel="1" x14ac:dyDescent="0.2">
      <c r="C79" s="14" t="s">
        <v>80</v>
      </c>
      <c r="D79" s="14"/>
      <c r="E79" s="14"/>
      <c r="F79" s="14"/>
      <c r="G79" s="14"/>
      <c r="H79" s="14"/>
      <c r="I79" s="14"/>
      <c r="J79" s="20">
        <v>11</v>
      </c>
      <c r="K79" s="20"/>
    </row>
    <row r="80" spans="1:11" s="1" customFormat="1" ht="11.75" hidden="1" customHeight="1" outlineLevel="1" x14ac:dyDescent="0.2">
      <c r="C80" s="14" t="s">
        <v>81</v>
      </c>
      <c r="D80" s="14"/>
      <c r="E80" s="14"/>
      <c r="F80" s="14"/>
      <c r="G80" s="14"/>
      <c r="H80" s="14"/>
      <c r="I80" s="14"/>
      <c r="J80" s="15">
        <v>3281</v>
      </c>
      <c r="K80" s="15"/>
    </row>
    <row r="81" spans="1:11" ht="23.75" customHeight="1" collapsed="1" x14ac:dyDescent="0.25">
      <c r="A81"/>
      <c r="B81" s="8">
        <v>7</v>
      </c>
      <c r="C81" s="16" t="s">
        <v>82</v>
      </c>
      <c r="D81" s="16"/>
      <c r="E81" s="16"/>
      <c r="F81" s="16"/>
      <c r="G81" s="9"/>
      <c r="H81" s="22">
        <v>60</v>
      </c>
      <c r="I81" s="22"/>
      <c r="J81" s="18">
        <v>9721</v>
      </c>
      <c r="K81" s="18"/>
    </row>
    <row r="82" spans="1:11" s="1" customFormat="1" ht="11.75" hidden="1" customHeight="1" outlineLevel="1" x14ac:dyDescent="0.2">
      <c r="C82" s="14" t="s">
        <v>83</v>
      </c>
      <c r="D82" s="14"/>
      <c r="E82" s="14"/>
      <c r="F82" s="14"/>
      <c r="G82" s="14"/>
      <c r="H82" s="14"/>
      <c r="I82" s="14"/>
      <c r="J82" s="15">
        <v>3201</v>
      </c>
      <c r="K82" s="15"/>
    </row>
    <row r="83" spans="1:11" s="1" customFormat="1" ht="11.75" hidden="1" customHeight="1" outlineLevel="1" x14ac:dyDescent="0.2">
      <c r="C83" s="14" t="s">
        <v>84</v>
      </c>
      <c r="D83" s="14"/>
      <c r="E83" s="14"/>
      <c r="F83" s="14"/>
      <c r="G83" s="14"/>
      <c r="H83" s="14"/>
      <c r="I83" s="14"/>
      <c r="J83" s="15">
        <v>5299</v>
      </c>
      <c r="K83" s="15"/>
    </row>
    <row r="84" spans="1:11" ht="23.75" customHeight="1" collapsed="1" x14ac:dyDescent="0.25">
      <c r="A84"/>
      <c r="B84" s="8">
        <v>8</v>
      </c>
      <c r="C84" s="16" t="s">
        <v>85</v>
      </c>
      <c r="D84" s="16"/>
      <c r="E84" s="16"/>
      <c r="F84" s="16"/>
      <c r="G84" s="9"/>
      <c r="H84" s="22">
        <v>70</v>
      </c>
      <c r="I84" s="22"/>
      <c r="J84" s="18">
        <v>1679</v>
      </c>
      <c r="K84" s="18"/>
    </row>
    <row r="85" spans="1:11" s="1" customFormat="1" ht="11.75" hidden="1" customHeight="1" outlineLevel="1" x14ac:dyDescent="0.2">
      <c r="C85" s="14" t="s">
        <v>86</v>
      </c>
      <c r="D85" s="14"/>
      <c r="E85" s="14"/>
      <c r="F85" s="14"/>
      <c r="G85" s="14"/>
      <c r="H85" s="14"/>
      <c r="I85" s="14"/>
      <c r="J85" s="20">
        <v>528</v>
      </c>
      <c r="K85" s="20"/>
    </row>
    <row r="86" spans="1:11" s="1" customFormat="1" ht="11.75" hidden="1" customHeight="1" outlineLevel="1" x14ac:dyDescent="0.2">
      <c r="C86" s="14" t="s">
        <v>87</v>
      </c>
      <c r="D86" s="14"/>
      <c r="E86" s="14"/>
      <c r="F86" s="14"/>
      <c r="G86" s="14"/>
      <c r="H86" s="14"/>
      <c r="I86" s="14"/>
      <c r="J86" s="15">
        <v>4748</v>
      </c>
      <c r="K86" s="15"/>
    </row>
    <row r="87" spans="1:11" ht="23.75" customHeight="1" x14ac:dyDescent="0.25">
      <c r="A87"/>
      <c r="B87" s="8">
        <v>9</v>
      </c>
      <c r="C87" s="16" t="s">
        <v>88</v>
      </c>
      <c r="D87" s="16"/>
      <c r="E87" s="16"/>
      <c r="F87" s="16"/>
      <c r="G87" s="9"/>
      <c r="H87" s="22">
        <v>80</v>
      </c>
      <c r="I87" s="22"/>
      <c r="J87" s="19"/>
      <c r="K87" s="19"/>
    </row>
    <row r="88" spans="1:11" ht="23.75" customHeight="1" x14ac:dyDescent="0.25">
      <c r="A88"/>
      <c r="B88" s="8">
        <v>10</v>
      </c>
      <c r="C88" s="16" t="s">
        <v>89</v>
      </c>
      <c r="D88" s="16"/>
      <c r="E88" s="16"/>
      <c r="F88" s="16"/>
      <c r="G88" s="9"/>
      <c r="H88" s="22">
        <v>90</v>
      </c>
      <c r="I88" s="22"/>
      <c r="J88" s="19"/>
      <c r="K88" s="19"/>
    </row>
    <row r="89" spans="1:11" ht="23.75" customHeight="1" collapsed="1" x14ac:dyDescent="0.25">
      <c r="A89"/>
      <c r="B89" s="8">
        <v>11</v>
      </c>
      <c r="C89" s="16" t="s">
        <v>90</v>
      </c>
      <c r="D89" s="16"/>
      <c r="E89" s="16"/>
      <c r="F89" s="16"/>
      <c r="G89" s="9"/>
      <c r="H89" s="17">
        <v>100</v>
      </c>
      <c r="I89" s="17"/>
      <c r="J89" s="21">
        <v>0</v>
      </c>
      <c r="K89" s="21"/>
    </row>
    <row r="90" spans="1:11" s="1" customFormat="1" ht="11.75" hidden="1" customHeight="1" outlineLevel="1" x14ac:dyDescent="0.2">
      <c r="C90" s="14" t="s">
        <v>91</v>
      </c>
      <c r="D90" s="14"/>
      <c r="E90" s="14"/>
      <c r="F90" s="14"/>
      <c r="G90" s="14"/>
      <c r="H90" s="14"/>
      <c r="I90" s="14"/>
      <c r="J90" s="20">
        <v>16</v>
      </c>
      <c r="K90" s="20"/>
    </row>
    <row r="91" spans="1:11" ht="23.75" customHeight="1" x14ac:dyDescent="0.25">
      <c r="A91"/>
      <c r="B91" s="8">
        <v>12</v>
      </c>
      <c r="C91" s="16" t="s">
        <v>92</v>
      </c>
      <c r="D91" s="16"/>
      <c r="E91" s="16"/>
      <c r="F91" s="16"/>
      <c r="G91" s="9"/>
      <c r="H91" s="17">
        <v>110</v>
      </c>
      <c r="I91" s="17"/>
      <c r="J91" s="19"/>
      <c r="K91" s="19"/>
    </row>
    <row r="92" spans="1:11" ht="12.5" customHeight="1" collapsed="1" x14ac:dyDescent="0.25">
      <c r="A92"/>
      <c r="B92" s="8">
        <v>13</v>
      </c>
      <c r="C92" s="16" t="s">
        <v>93</v>
      </c>
      <c r="D92" s="16"/>
      <c r="E92" s="16"/>
      <c r="F92" s="16"/>
      <c r="G92" s="9"/>
      <c r="H92" s="17">
        <v>120</v>
      </c>
      <c r="I92" s="17"/>
      <c r="J92" s="21">
        <v>304</v>
      </c>
      <c r="K92" s="21"/>
    </row>
    <row r="93" spans="1:11" s="1" customFormat="1" ht="11.75" hidden="1" customHeight="1" outlineLevel="1" x14ac:dyDescent="0.2">
      <c r="C93" s="14" t="s">
        <v>94</v>
      </c>
      <c r="D93" s="14"/>
      <c r="E93" s="14"/>
      <c r="F93" s="14"/>
      <c r="G93" s="14"/>
      <c r="H93" s="14"/>
      <c r="I93" s="14"/>
      <c r="J93" s="20">
        <v>788</v>
      </c>
      <c r="K93" s="20"/>
    </row>
    <row r="94" spans="1:11" ht="23.75" customHeight="1" x14ac:dyDescent="0.25">
      <c r="A94"/>
      <c r="B94" s="8">
        <v>14</v>
      </c>
      <c r="C94" s="16" t="s">
        <v>95</v>
      </c>
      <c r="D94" s="16"/>
      <c r="E94" s="16"/>
      <c r="F94" s="16"/>
      <c r="G94" s="9"/>
      <c r="H94" s="17">
        <v>130</v>
      </c>
      <c r="I94" s="17"/>
      <c r="J94" s="18">
        <f>J68-J69-J71+J81-J84+J89-J92</f>
        <v>16614</v>
      </c>
      <c r="K94" s="18"/>
    </row>
    <row r="95" spans="1:11" ht="12.5" customHeight="1" x14ac:dyDescent="0.25">
      <c r="A95"/>
      <c r="B95" s="8">
        <v>15</v>
      </c>
      <c r="C95" s="16" t="s">
        <v>96</v>
      </c>
      <c r="D95" s="16"/>
      <c r="E95" s="16"/>
      <c r="F95" s="16"/>
      <c r="G95" s="9"/>
      <c r="H95" s="17">
        <v>140</v>
      </c>
      <c r="I95" s="17"/>
      <c r="J95" s="19"/>
      <c r="K95" s="19"/>
    </row>
    <row r="96" spans="1:11" ht="12.5" customHeight="1" x14ac:dyDescent="0.25">
      <c r="A96"/>
      <c r="B96" s="8">
        <v>16</v>
      </c>
      <c r="C96" s="16" t="s">
        <v>97</v>
      </c>
      <c r="D96" s="16"/>
      <c r="E96" s="16"/>
      <c r="F96" s="16"/>
      <c r="G96" s="9"/>
      <c r="H96" s="17">
        <v>150</v>
      </c>
      <c r="I96" s="17"/>
      <c r="J96" s="19"/>
      <c r="K96" s="19"/>
    </row>
    <row r="97" spans="1:11" ht="12.5" customHeight="1" x14ac:dyDescent="0.25">
      <c r="A97"/>
      <c r="B97" s="8">
        <v>17</v>
      </c>
      <c r="C97" s="16" t="s">
        <v>98</v>
      </c>
      <c r="D97" s="16"/>
      <c r="E97" s="16"/>
      <c r="F97" s="16"/>
      <c r="G97" s="9"/>
      <c r="H97" s="17">
        <v>160</v>
      </c>
      <c r="I97" s="17"/>
      <c r="J97" s="18">
        <f>J94</f>
        <v>16614</v>
      </c>
      <c r="K97" s="18"/>
    </row>
    <row r="98" spans="1:11" ht="23.75" customHeight="1" x14ac:dyDescent="0.25">
      <c r="A98"/>
      <c r="B98" s="8">
        <v>18</v>
      </c>
      <c r="C98" s="16" t="s">
        <v>99</v>
      </c>
      <c r="D98" s="16"/>
      <c r="E98" s="16"/>
      <c r="F98" s="16"/>
      <c r="G98" s="9"/>
      <c r="H98" s="17">
        <v>170</v>
      </c>
      <c r="I98" s="17"/>
      <c r="J98" s="19"/>
      <c r="K98" s="19"/>
    </row>
    <row r="99" spans="1:11" ht="12.5" customHeight="1" collapsed="1" x14ac:dyDescent="0.25">
      <c r="A99"/>
      <c r="B99" s="8">
        <v>19</v>
      </c>
      <c r="C99" s="16" t="s">
        <v>100</v>
      </c>
      <c r="D99" s="16"/>
      <c r="E99" s="16"/>
      <c r="F99" s="16"/>
      <c r="G99" s="9"/>
      <c r="H99" s="17">
        <v>180</v>
      </c>
      <c r="I99" s="17"/>
      <c r="J99" s="18">
        <v>7244</v>
      </c>
      <c r="K99" s="18"/>
    </row>
    <row r="100" spans="1:11" s="1" customFormat="1" ht="11.75" hidden="1" customHeight="1" outlineLevel="1" x14ac:dyDescent="0.2">
      <c r="C100" s="14" t="s">
        <v>101</v>
      </c>
      <c r="D100" s="14"/>
      <c r="E100" s="14"/>
      <c r="F100" s="14"/>
      <c r="G100" s="14"/>
      <c r="H100" s="14"/>
      <c r="I100" s="14"/>
      <c r="J100" s="15">
        <v>1941</v>
      </c>
      <c r="K100" s="15"/>
    </row>
    <row r="101" spans="1:11" s="1" customFormat="1" ht="11.75" hidden="1" customHeight="1" outlineLevel="1" x14ac:dyDescent="0.2">
      <c r="C101" s="14" t="s">
        <v>102</v>
      </c>
      <c r="D101" s="14"/>
      <c r="E101" s="14"/>
      <c r="F101" s="14"/>
      <c r="G101" s="14"/>
      <c r="H101" s="14"/>
      <c r="I101" s="14"/>
      <c r="J101" s="15">
        <v>5378</v>
      </c>
      <c r="K101" s="15"/>
    </row>
    <row r="102" spans="1:11" ht="23.75" customHeight="1" x14ac:dyDescent="0.25">
      <c r="A102"/>
      <c r="B102" s="8">
        <v>20</v>
      </c>
      <c r="C102" s="16" t="s">
        <v>103</v>
      </c>
      <c r="D102" s="16"/>
      <c r="E102" s="16"/>
      <c r="F102" s="16"/>
      <c r="G102" s="9"/>
      <c r="H102" s="17">
        <v>190</v>
      </c>
      <c r="I102" s="17"/>
      <c r="J102" s="18">
        <f>J97-J98-J99</f>
        <v>9370</v>
      </c>
      <c r="K102" s="18"/>
    </row>
    <row r="104" spans="1:11" ht="11.5" x14ac:dyDescent="0.25">
      <c r="C104" s="10" t="s">
        <v>104</v>
      </c>
      <c r="E104" s="13"/>
      <c r="F104" s="13"/>
      <c r="G104" s="3"/>
      <c r="H104" s="12" t="s">
        <v>105</v>
      </c>
      <c r="I104" s="12"/>
      <c r="J104" s="12"/>
      <c r="K104" s="12"/>
    </row>
    <row r="105" spans="1:11" x14ac:dyDescent="0.2">
      <c r="C105" s="1" t="s">
        <v>106</v>
      </c>
    </row>
  </sheetData>
  <mergeCells count="203">
    <mergeCell ref="E2:I2"/>
    <mergeCell ref="J2:K2"/>
    <mergeCell ref="D4:I4"/>
    <mergeCell ref="D6:I6"/>
    <mergeCell ref="J6:K6"/>
    <mergeCell ref="D14:I14"/>
    <mergeCell ref="J14:K14"/>
    <mergeCell ref="B18:K18"/>
    <mergeCell ref="B19:K19"/>
    <mergeCell ref="J20:K20"/>
    <mergeCell ref="D8:I8"/>
    <mergeCell ref="E10:F10"/>
    <mergeCell ref="H10:I10"/>
    <mergeCell ref="J10:K10"/>
    <mergeCell ref="E12:F12"/>
    <mergeCell ref="H12:I12"/>
    <mergeCell ref="C23:F23"/>
    <mergeCell ref="H23:I23"/>
    <mergeCell ref="J23:K23"/>
    <mergeCell ref="C24:F24"/>
    <mergeCell ref="H24:I24"/>
    <mergeCell ref="J24:K24"/>
    <mergeCell ref="C21:F21"/>
    <mergeCell ref="H21:I21"/>
    <mergeCell ref="J21:K21"/>
    <mergeCell ref="C22:F22"/>
    <mergeCell ref="H22:I22"/>
    <mergeCell ref="J22:K22"/>
    <mergeCell ref="C29:I29"/>
    <mergeCell ref="J29:K29"/>
    <mergeCell ref="C30:I30"/>
    <mergeCell ref="J30:K30"/>
    <mergeCell ref="C27:I27"/>
    <mergeCell ref="J27:K27"/>
    <mergeCell ref="C28:I28"/>
    <mergeCell ref="J28:K28"/>
    <mergeCell ref="C25:I25"/>
    <mergeCell ref="J25:K25"/>
    <mergeCell ref="C26:I26"/>
    <mergeCell ref="J26:K26"/>
    <mergeCell ref="C33:I33"/>
    <mergeCell ref="J33:K33"/>
    <mergeCell ref="C34:F34"/>
    <mergeCell ref="H34:I34"/>
    <mergeCell ref="J34:K34"/>
    <mergeCell ref="C31:I31"/>
    <mergeCell ref="J31:K31"/>
    <mergeCell ref="C32:I32"/>
    <mergeCell ref="J32:K32"/>
    <mergeCell ref="C39:I39"/>
    <mergeCell ref="J39:K39"/>
    <mergeCell ref="C40:I40"/>
    <mergeCell ref="J40:K40"/>
    <mergeCell ref="C37:I37"/>
    <mergeCell ref="J37:K37"/>
    <mergeCell ref="C38:I38"/>
    <mergeCell ref="J38:K38"/>
    <mergeCell ref="C35:I35"/>
    <mergeCell ref="J35:K35"/>
    <mergeCell ref="C36:I36"/>
    <mergeCell ref="J36:K36"/>
    <mergeCell ref="C45:I45"/>
    <mergeCell ref="J45:K45"/>
    <mergeCell ref="C46:I46"/>
    <mergeCell ref="J46:K46"/>
    <mergeCell ref="C43:I43"/>
    <mergeCell ref="J43:K43"/>
    <mergeCell ref="C44:I44"/>
    <mergeCell ref="J44:K44"/>
    <mergeCell ref="C41:I41"/>
    <mergeCell ref="J41:K41"/>
    <mergeCell ref="C42:I42"/>
    <mergeCell ref="J42:K42"/>
    <mergeCell ref="C51:I51"/>
    <mergeCell ref="J51:K51"/>
    <mergeCell ref="C52:I52"/>
    <mergeCell ref="J52:K52"/>
    <mergeCell ref="C49:I49"/>
    <mergeCell ref="J49:K49"/>
    <mergeCell ref="C50:I50"/>
    <mergeCell ref="J50:K50"/>
    <mergeCell ref="C47:I47"/>
    <mergeCell ref="J47:K47"/>
    <mergeCell ref="C48:I48"/>
    <mergeCell ref="J48:K48"/>
    <mergeCell ref="C57:I57"/>
    <mergeCell ref="J57:K57"/>
    <mergeCell ref="C58:I58"/>
    <mergeCell ref="J58:K58"/>
    <mergeCell ref="C55:I55"/>
    <mergeCell ref="J55:K55"/>
    <mergeCell ref="C56:I56"/>
    <mergeCell ref="J56:K56"/>
    <mergeCell ref="C53:I53"/>
    <mergeCell ref="J53:K53"/>
    <mergeCell ref="C54:I54"/>
    <mergeCell ref="J54:K54"/>
    <mergeCell ref="C63:I63"/>
    <mergeCell ref="J63:K63"/>
    <mergeCell ref="C64:I64"/>
    <mergeCell ref="J64:K64"/>
    <mergeCell ref="C61:I61"/>
    <mergeCell ref="J61:K61"/>
    <mergeCell ref="C62:I62"/>
    <mergeCell ref="J62:K62"/>
    <mergeCell ref="C59:I59"/>
    <mergeCell ref="J59:K59"/>
    <mergeCell ref="C60:I60"/>
    <mergeCell ref="J60:K60"/>
    <mergeCell ref="C67:I67"/>
    <mergeCell ref="J67:K67"/>
    <mergeCell ref="C68:F68"/>
    <mergeCell ref="H68:I68"/>
    <mergeCell ref="J68:K68"/>
    <mergeCell ref="C65:I65"/>
    <mergeCell ref="J65:K65"/>
    <mergeCell ref="C66:I66"/>
    <mergeCell ref="J66:K66"/>
    <mergeCell ref="C71:F71"/>
    <mergeCell ref="H71:I71"/>
    <mergeCell ref="J71:K71"/>
    <mergeCell ref="C72:I72"/>
    <mergeCell ref="J72:K72"/>
    <mergeCell ref="C69:F69"/>
    <mergeCell ref="H69:I69"/>
    <mergeCell ref="J69:K69"/>
    <mergeCell ref="C70:I70"/>
    <mergeCell ref="J70:K70"/>
    <mergeCell ref="C77:I77"/>
    <mergeCell ref="J77:K77"/>
    <mergeCell ref="C78:I78"/>
    <mergeCell ref="J78:K78"/>
    <mergeCell ref="C75:I75"/>
    <mergeCell ref="J75:K75"/>
    <mergeCell ref="C76:I76"/>
    <mergeCell ref="J76:K76"/>
    <mergeCell ref="C73:I73"/>
    <mergeCell ref="J73:K73"/>
    <mergeCell ref="C74:I74"/>
    <mergeCell ref="J74:K74"/>
    <mergeCell ref="C81:F81"/>
    <mergeCell ref="H81:I81"/>
    <mergeCell ref="J81:K81"/>
    <mergeCell ref="C82:I82"/>
    <mergeCell ref="J82:K82"/>
    <mergeCell ref="C79:I79"/>
    <mergeCell ref="J79:K79"/>
    <mergeCell ref="C80:I80"/>
    <mergeCell ref="J80:K80"/>
    <mergeCell ref="C85:I85"/>
    <mergeCell ref="J85:K85"/>
    <mergeCell ref="C86:I86"/>
    <mergeCell ref="J86:K86"/>
    <mergeCell ref="C83:I83"/>
    <mergeCell ref="J83:K83"/>
    <mergeCell ref="C84:F84"/>
    <mergeCell ref="H84:I84"/>
    <mergeCell ref="J84:K84"/>
    <mergeCell ref="C89:F89"/>
    <mergeCell ref="H89:I89"/>
    <mergeCell ref="J89:K89"/>
    <mergeCell ref="C90:I90"/>
    <mergeCell ref="J90:K90"/>
    <mergeCell ref="C87:F87"/>
    <mergeCell ref="H87:I87"/>
    <mergeCell ref="J87:K87"/>
    <mergeCell ref="C88:F88"/>
    <mergeCell ref="H88:I88"/>
    <mergeCell ref="J88:K88"/>
    <mergeCell ref="C93:I93"/>
    <mergeCell ref="J93:K93"/>
    <mergeCell ref="C94:F94"/>
    <mergeCell ref="H94:I94"/>
    <mergeCell ref="J94:K94"/>
    <mergeCell ref="C91:F91"/>
    <mergeCell ref="H91:I91"/>
    <mergeCell ref="J91:K91"/>
    <mergeCell ref="C92:F92"/>
    <mergeCell ref="H92:I92"/>
    <mergeCell ref="J92:K92"/>
    <mergeCell ref="C97:F97"/>
    <mergeCell ref="H97:I97"/>
    <mergeCell ref="J97:K97"/>
    <mergeCell ref="C98:F98"/>
    <mergeCell ref="H98:I98"/>
    <mergeCell ref="J98:K98"/>
    <mergeCell ref="C95:F95"/>
    <mergeCell ref="H95:I95"/>
    <mergeCell ref="J95:K95"/>
    <mergeCell ref="C96:F96"/>
    <mergeCell ref="H96:I96"/>
    <mergeCell ref="J96:K96"/>
    <mergeCell ref="E104:F104"/>
    <mergeCell ref="C101:I101"/>
    <mergeCell ref="J101:K101"/>
    <mergeCell ref="C102:F102"/>
    <mergeCell ref="H102:I102"/>
    <mergeCell ref="J102:K102"/>
    <mergeCell ref="C99:F99"/>
    <mergeCell ref="H99:I99"/>
    <mergeCell ref="J99:K99"/>
    <mergeCell ref="C100:I100"/>
    <mergeCell ref="J100:K100"/>
  </mergeCells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Jefrosinija.Tukane</dc:creator>
  <cp:keywords/>
  <dc:description/>
  <cp:lastModifiedBy>Jefrosinija.Tukane</cp:lastModifiedBy>
  <cp:revision>1</cp:revision>
  <cp:lastPrinted>2015-07-29T12:39:08Z</cp:lastPrinted>
  <dcterms:created xsi:type="dcterms:W3CDTF">2014-10-30T14:33:58Z</dcterms:created>
  <dcterms:modified xsi:type="dcterms:W3CDTF">2015-10-29T14:46:34Z</dcterms:modified>
</cp:coreProperties>
</file>